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ualGraphs" sheetId="1" r:id="rId4"/>
    <sheet state="visible" name="Calculated Average" sheetId="2" r:id="rId5"/>
  </sheets>
  <definedNames>
    <definedName name="Variables_Auto2">#REF!</definedName>
    <definedName name="Variables_Auto">#REF!</definedName>
    <definedName name="Numbers_Auto2">#REF!</definedName>
    <definedName name="Variables_Manual">#REF!</definedName>
    <definedName name="Numbers_Auto">#REF!</definedName>
    <definedName name="Numbers_Manual">#REF!</definedName>
    <definedName name="Numbers_Auto3">#REF!</definedName>
    <definedName name="Variables_Auto3">#REF!</definedName>
  </definedNames>
  <calcPr/>
  <extLst>
    <ext uri="GoogleSheetsCustomDataVersion1">
      <go:sheetsCustomData xmlns:go="http://customooxmlschemas.google.com/" r:id="rId6" roundtripDataSignature="AMtx7miSM6IIH5fOL6gI11in+yEXrT0pCA=="/>
    </ext>
  </extLst>
</workbook>
</file>

<file path=xl/sharedStrings.xml><?xml version="1.0" encoding="utf-8"?>
<sst xmlns="http://schemas.openxmlformats.org/spreadsheetml/2006/main" count="51" uniqueCount="49">
  <si>
    <t>DO NOT EDIT</t>
  </si>
  <si>
    <t>EDIT</t>
  </si>
  <si>
    <t>Average</t>
  </si>
  <si>
    <t>(+/-) 95% CI</t>
  </si>
  <si>
    <t>ACI - Low</t>
  </si>
  <si>
    <t>ACI - High</t>
  </si>
  <si>
    <t>P-Value</t>
  </si>
  <si>
    <t>Stars</t>
  </si>
  <si>
    <t>Coefficients</t>
  </si>
  <si>
    <t>Standard Error</t>
  </si>
  <si>
    <t>P-value</t>
  </si>
  <si>
    <t>Email 1</t>
  </si>
  <si>
    <t>Intercept or Calculated Average*</t>
  </si>
  <si>
    <t>Email 2</t>
  </si>
  <si>
    <t>X Variable</t>
  </si>
  <si>
    <t>*For guidance, see Calculated Average sheet in this workbook or under Step 3 of Data Analysis in the Data Cleaning &amp; Analysis Guide</t>
  </si>
  <si>
    <t>Data Cleaning &amp; Analysis Guide</t>
  </si>
  <si>
    <t>Email</t>
  </si>
  <si>
    <t>rand1</t>
  </si>
  <si>
    <t>rand2</t>
  </si>
  <si>
    <t>treatment</t>
  </si>
  <si>
    <t>outcome</t>
  </si>
  <si>
    <t>outcome indicator</t>
  </si>
  <si>
    <t>abd123@gmail.com</t>
  </si>
  <si>
    <t>yes</t>
  </si>
  <si>
    <t>klm021@gmail.com</t>
  </si>
  <si>
    <t>no</t>
  </si>
  <si>
    <t>For this example:</t>
  </si>
  <si>
    <t>Enter the command =AVERAGEIF(D:D,"0",F:F)  into an empty cell.</t>
  </si>
  <si>
    <t>efg456@yahoo.com</t>
  </si>
  <si>
    <t>hij789@hotmail.com</t>
  </si>
  <si>
    <t>Below is the interpretation of the formula, so you can modify the formula for differently structured datasets.</t>
  </si>
  <si>
    <t>Formula component</t>
  </si>
  <si>
    <t>Description</t>
  </si>
  <si>
    <t>Example interpretation</t>
  </si>
  <si>
    <t>AVERAGEIF(</t>
  </si>
  <si>
    <t>Function for taking the average conditional on a criterion</t>
  </si>
  <si>
    <t>range,</t>
  </si>
  <si>
    <t>The range to check for the criteria</t>
  </si>
  <si>
    <t>D:D</t>
  </si>
  <si>
    <t>Treatment assignment</t>
  </si>
  <si>
    <t>criteria,</t>
  </si>
  <si>
    <t>The defined criteria</t>
  </si>
  <si>
    <t>"0"</t>
  </si>
  <si>
    <t>If individual was assigned to the control group</t>
  </si>
  <si>
    <t>average_range)</t>
  </si>
  <si>
    <t>The range over which to take the average for observations that meet our criteria</t>
  </si>
  <si>
    <t>F:F</t>
  </si>
  <si>
    <t>Outcome i.e. did or did not click link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</si>
</sst>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1.0"/>
      <color rgb="FFFFFFFF"/>
      <name val="Calibri"/>
    </font>
    <font/>
    <font>
      <sz val="11.0"/>
      <color theme="1"/>
      <name val="Calibri"/>
    </font>
    <font>
      <i/>
      <sz val="11.0"/>
      <color theme="1"/>
      <name val="Calibri"/>
    </font>
    <font>
      <b/>
      <u/>
      <sz val="11.0"/>
      <color theme="4"/>
      <name val="Calibri"/>
    </font>
    <font>
      <sz val="11.0"/>
      <color theme="0"/>
      <name val="Calibri"/>
    </font>
    <font>
      <color theme="1"/>
      <name val="Calibri"/>
      <scheme val="minor"/>
    </font>
    <font>
      <i/>
      <sz val="11.0"/>
      <color rgb="FF000000"/>
      <name val="Arial"/>
    </font>
    <font>
      <b/>
      <sz val="11.0"/>
      <color theme="1"/>
      <name val="Calibri"/>
    </font>
    <font>
      <u/>
      <sz val="12.0"/>
      <color theme="1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4"/>
        <bgColor theme="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left/>
      <right style="thin">
        <color rgb="FF000000"/>
      </right>
      <top/>
      <bottom style="thin">
        <color rgb="FFD8D8D8"/>
      </bottom>
    </border>
    <border>
      <right style="thin">
        <color theme="0"/>
      </right>
    </border>
    <border>
      <left/>
      <right/>
      <top style="thin">
        <color rgb="FFD8D8D8"/>
      </top>
      <bottom style="thin">
        <color rgb="FFD8D8D8"/>
      </bottom>
    </border>
    <border>
      <left/>
      <right style="thin">
        <color theme="0"/>
      </right>
      <top style="thin">
        <color rgb="FFD8D8D8"/>
      </top>
      <bottom style="thin">
        <color rgb="FFD8D8D8"/>
      </bottom>
    </border>
    <border>
      <left/>
      <right style="thin">
        <color theme="0"/>
      </right>
      <top/>
      <bottom style="thin">
        <color rgb="FFD8D8D8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/>
    </xf>
    <xf borderId="4" fillId="0" fontId="3" numFmtId="0" xfId="0" applyBorder="1" applyFont="1"/>
    <xf borderId="4" fillId="0" fontId="4" numFmtId="0" xfId="0" applyBorder="1" applyFont="1"/>
    <xf borderId="4" fillId="0" fontId="3" numFmtId="2" xfId="0" applyBorder="1" applyFont="1" applyNumberFormat="1"/>
    <xf borderId="4" fillId="4" fontId="3" numFmtId="2" xfId="0" applyBorder="1" applyFill="1" applyFont="1" applyNumberFormat="1"/>
    <xf borderId="4" fillId="4" fontId="3" numFmtId="0" xfId="0" applyBorder="1" applyFont="1"/>
    <xf borderId="0" fillId="0" fontId="3" numFmtId="2" xfId="0" applyFont="1" applyNumberFormat="1"/>
    <xf borderId="0" fillId="0" fontId="3" numFmtId="0" xfId="0" applyAlignment="1" applyFont="1">
      <alignment horizontal="left" shrinkToFit="0" wrapText="1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5" fillId="5" fontId="3" numFmtId="0" xfId="0" applyBorder="1" applyFill="1" applyFont="1"/>
    <xf borderId="6" fillId="5" fontId="3" numFmtId="0" xfId="0" applyBorder="1" applyFont="1"/>
    <xf borderId="7" fillId="5" fontId="3" numFmtId="0" xfId="0" applyBorder="1" applyFont="1"/>
    <xf borderId="8" fillId="5" fontId="3" numFmtId="0" xfId="0" applyBorder="1" applyFont="1"/>
    <xf borderId="9" fillId="5" fontId="3" numFmtId="0" xfId="0" applyBorder="1" applyFont="1"/>
    <xf borderId="10" fillId="5" fontId="3" numFmtId="0" xfId="0" applyBorder="1" applyFont="1"/>
    <xf borderId="11" fillId="5" fontId="9" numFmtId="0" xfId="0" applyBorder="1" applyFont="1"/>
    <xf borderId="12" fillId="5" fontId="9" numFmtId="0" xfId="0" applyBorder="1" applyFont="1"/>
    <xf borderId="13" fillId="5" fontId="3" numFmtId="0" xfId="0" applyBorder="1" applyFont="1"/>
    <xf borderId="14" fillId="0" fontId="3" numFmtId="0" xfId="0" applyBorder="1" applyFont="1"/>
    <xf borderId="15" fillId="5" fontId="3" numFmtId="0" xfId="0" applyBorder="1" applyFont="1"/>
    <xf borderId="16" fillId="5" fontId="3" numFmtId="0" xfId="0" applyBorder="1" applyFont="1"/>
    <xf borderId="12" fillId="5" fontId="3" numFmtId="0" xfId="0" applyBorder="1" applyFont="1"/>
    <xf borderId="17" fillId="5" fontId="3" numFmtId="0" xfId="0" applyBorder="1" applyFont="1"/>
    <xf borderId="18" fillId="5" fontId="3" numFmtId="0" xfId="0" applyBorder="1" applyFont="1"/>
    <xf borderId="19" fillId="5" fontId="3" numFmtId="0" xfId="0" applyBorder="1" applyFont="1"/>
    <xf borderId="20" fillId="5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AEEF"/>
                </a:solidFill>
                <a:latin typeface="+mn-lt"/>
              </a:defRPr>
            </a:pPr>
            <a:r>
              <a:rPr b="0" i="0" sz="1400">
                <a:solidFill>
                  <a:srgbClr val="00AEEF"/>
                </a:solidFill>
                <a:latin typeface="+mn-lt"/>
              </a:rPr>
              <a:t>Figure 1: Average Link Opening Rate</a:t>
            </a:r>
          </a:p>
        </c:rich>
      </c:tx>
      <c:overlay val="0"/>
    </c:title>
    <c:plotArea>
      <c:layout>
        <c:manualLayout>
          <c:xMode val="edge"/>
          <c:yMode val="edge"/>
          <c:x val="0.10202073352480433"/>
          <c:y val="0.14232925843750668"/>
          <c:w val="0.8292115151424423"/>
          <c:h val="0.6690848784838453"/>
        </c:manualLayout>
      </c:layout>
      <c:barChart>
        <c:barDir val="col"/>
        <c:ser>
          <c:idx val="0"/>
          <c:order val="0"/>
          <c:spPr>
            <a:solidFill>
              <a:srgbClr val="00AEEF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cat>
            <c:strRef>
              <c:f>ManualGraphs!$A$3:$A$4</c:f>
            </c:strRef>
          </c:cat>
          <c:val>
            <c:numRef>
              <c:f>ManualGraphs!$B$3:$B$4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4D4F53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#,##0.0" sourceLinked="0"/>
            <c:txPr>
              <a:bodyPr/>
              <a:lstStyle/>
              <a:p>
                <a:pPr lvl="0">
                  <a:defRPr b="0" i="0" sz="1800">
                    <a:latin typeface="Apercu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ManualGraphs!$A$3:$A$4</c:f>
            </c:strRef>
          </c:cat>
          <c:val>
            <c:numRef>
              <c:f>ManualGraphs!$B$3:$B$4</c:f>
              <c:numCache/>
            </c:numRef>
          </c:val>
        </c:ser>
        <c:axId val="1797070505"/>
        <c:axId val="1405416468"/>
      </c:barChart>
      <c:catAx>
        <c:axId val="17970705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200">
                <a:solidFill>
                  <a:srgbClr val="000000"/>
                </a:solidFill>
                <a:latin typeface="Apercu"/>
              </a:defRPr>
            </a:pPr>
          </a:p>
        </c:txPr>
        <c:crossAx val="1405416468"/>
      </c:catAx>
      <c:valAx>
        <c:axId val="1405416468"/>
        <c:scaling>
          <c:orientation val="minMax"/>
          <c:max val="100.0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Percent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7070505"/>
      </c:valAx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314325</xdr:colOff>
      <xdr:row>5</xdr:row>
      <xdr:rowOff>85725</xdr:rowOff>
    </xdr:from>
    <xdr:ext cx="4286250" cy="4600575"/>
    <xdr:graphicFrame>
      <xdr:nvGraphicFramePr>
        <xdr:cNvPr id="1877244414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000000"/>
      </a:lt1>
      <a:dk2>
        <a:srgbClr val="000000"/>
      </a:dk2>
      <a:lt2>
        <a:srgbClr val="000000"/>
      </a:lt2>
      <a:accent1>
        <a:srgbClr val="00AEEF"/>
      </a:accent1>
      <a:accent2>
        <a:srgbClr val="00AEEF"/>
      </a:accent2>
      <a:accent3>
        <a:srgbClr val="00AEEF"/>
      </a:accent3>
      <a:accent4>
        <a:srgbClr val="00AEEF"/>
      </a:accent4>
      <a:accent5>
        <a:srgbClr val="00AEEF"/>
      </a:accent5>
      <a:accent6>
        <a:srgbClr val="00AEEF"/>
      </a:accent6>
      <a:hlink>
        <a:srgbClr val="000000"/>
      </a:hlink>
      <a:folHlink>
        <a:srgbClr val="0000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qCCJxaGMpgHe4sYIQhH4Z9L5ecyp3vkz/edi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9.86"/>
    <col customWidth="1" min="8" max="8" width="8.86"/>
    <col customWidth="1" min="9" max="9" width="25.0"/>
    <col customWidth="1" min="10" max="12" width="13.14"/>
    <col customWidth="1" min="13" max="26" width="8.86"/>
  </cols>
  <sheetData>
    <row r="1">
      <c r="A1" s="1" t="s">
        <v>0</v>
      </c>
      <c r="B1" s="2"/>
      <c r="C1" s="2"/>
      <c r="D1" s="2"/>
      <c r="E1" s="2"/>
      <c r="F1" s="2"/>
      <c r="G1" s="3"/>
      <c r="I1" s="4" t="s">
        <v>1</v>
      </c>
      <c r="J1" s="2"/>
      <c r="K1" s="2"/>
      <c r="L1" s="3"/>
    </row>
    <row r="2">
      <c r="A2" s="5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I2" s="5"/>
      <c r="J2" s="6" t="s">
        <v>8</v>
      </c>
      <c r="K2" s="6" t="s">
        <v>9</v>
      </c>
      <c r="L2" s="6" t="s">
        <v>10</v>
      </c>
    </row>
    <row r="3">
      <c r="A3" s="5" t="s">
        <v>11</v>
      </c>
      <c r="B3" s="7">
        <f>J3*100</f>
        <v>33.33</v>
      </c>
      <c r="C3" s="8"/>
      <c r="D3" s="8"/>
      <c r="E3" s="8"/>
      <c r="F3" s="9"/>
      <c r="G3" s="9"/>
      <c r="I3" s="5" t="s">
        <v>12</v>
      </c>
      <c r="J3" s="5">
        <v>0.3333</v>
      </c>
      <c r="K3" s="9"/>
      <c r="L3" s="9"/>
    </row>
    <row r="4">
      <c r="A4" s="5" t="s">
        <v>13</v>
      </c>
      <c r="B4" s="7">
        <f>B3+(J4*100)</f>
        <v>46.66</v>
      </c>
      <c r="C4" s="7">
        <f>K4*100*1.96</f>
        <v>35.9464</v>
      </c>
      <c r="D4" s="7">
        <f>B4-C4</f>
        <v>10.7136</v>
      </c>
      <c r="E4" s="7">
        <f>B4+C4</f>
        <v>82.6064</v>
      </c>
      <c r="F4" s="5">
        <f>L4</f>
        <v>0.4734</v>
      </c>
      <c r="G4" s="5" t="str">
        <f>IF(OR(F4="",F4&lt;0),"",IF(AND(F4&lt;=0.01),"**",IF(AND(F4&gt;0.01,F4&lt;=0.05),"*",IF(AND(F4&gt;0.05,F4&lt;=0.1),"+",""))))</f>
        <v/>
      </c>
      <c r="I4" s="5" t="s">
        <v>14</v>
      </c>
      <c r="J4" s="5">
        <v>0.1333</v>
      </c>
      <c r="K4" s="5">
        <v>0.1834</v>
      </c>
      <c r="L4" s="5">
        <v>0.4734</v>
      </c>
    </row>
    <row r="5">
      <c r="L5" s="10"/>
      <c r="M5" s="10"/>
    </row>
    <row r="7">
      <c r="I7" s="11" t="s">
        <v>15</v>
      </c>
    </row>
    <row r="9">
      <c r="I9" s="12" t="s">
        <v>16</v>
      </c>
    </row>
    <row r="18">
      <c r="I18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I1:L1"/>
    <mergeCell ref="I7:L8"/>
  </mergeCells>
  <hyperlinks>
    <hyperlink r:id="rId1" ref="I9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5" width="10.71"/>
    <col customWidth="1" min="6" max="6" width="15.0"/>
    <col customWidth="1" min="7" max="9" width="10.71"/>
    <col customWidth="1" min="10" max="10" width="17.43"/>
    <col customWidth="1" min="11" max="11" width="61.29"/>
    <col customWidth="1" min="12" max="12" width="5.71"/>
    <col customWidth="1" min="13" max="13" width="39.14"/>
    <col customWidth="1" min="14" max="26" width="10.71"/>
  </cols>
  <sheetData>
    <row r="1">
      <c r="A1" s="14" t="s">
        <v>17</v>
      </c>
      <c r="B1" s="14" t="s">
        <v>18</v>
      </c>
      <c r="C1" s="14" t="s">
        <v>19</v>
      </c>
      <c r="D1" s="14" t="s">
        <v>20</v>
      </c>
      <c r="E1" s="14" t="s">
        <v>21</v>
      </c>
      <c r="F1" s="14" t="s">
        <v>22</v>
      </c>
    </row>
    <row r="2">
      <c r="A2" s="14" t="s">
        <v>23</v>
      </c>
      <c r="B2" s="14">
        <v>0.6750148197880321</v>
      </c>
      <c r="C2" s="14">
        <v>0.5602121525227193</v>
      </c>
      <c r="D2" s="14">
        <v>0.0</v>
      </c>
      <c r="E2" s="14" t="s">
        <v>24</v>
      </c>
      <c r="F2" s="14">
        <f t="shared" ref="F2:F5" si="1">IF(E2="yes",1,0)</f>
        <v>1</v>
      </c>
      <c r="H2" s="15">
        <f>AVERAGEIF(D:D,"0",F:F)</f>
        <v>0.5</v>
      </c>
    </row>
    <row r="3">
      <c r="A3" s="14" t="s">
        <v>25</v>
      </c>
      <c r="B3" s="14">
        <v>0.2096576715466102</v>
      </c>
      <c r="C3" s="14">
        <v>0.6505004785178199</v>
      </c>
      <c r="D3" s="14">
        <v>0.0</v>
      </c>
      <c r="E3" s="14" t="s">
        <v>26</v>
      </c>
      <c r="F3" s="14">
        <f t="shared" si="1"/>
        <v>0</v>
      </c>
      <c r="J3" s="16" t="s">
        <v>27</v>
      </c>
      <c r="K3" s="17" t="s">
        <v>28</v>
      </c>
      <c r="L3" s="17"/>
      <c r="M3" s="18"/>
    </row>
    <row r="4">
      <c r="A4" s="14" t="s">
        <v>29</v>
      </c>
      <c r="B4" s="14">
        <v>0.08847096363376605</v>
      </c>
      <c r="C4" s="14">
        <v>0.3785043296168079</v>
      </c>
      <c r="D4" s="14">
        <v>1.0</v>
      </c>
      <c r="E4" s="14" t="s">
        <v>24</v>
      </c>
      <c r="F4" s="14">
        <f t="shared" si="1"/>
        <v>1</v>
      </c>
      <c r="J4" s="19"/>
      <c r="K4" s="20"/>
      <c r="L4" s="20"/>
      <c r="M4" s="21"/>
    </row>
    <row r="5">
      <c r="A5" s="14" t="s">
        <v>30</v>
      </c>
      <c r="B5" s="14">
        <v>0.12408964133507949</v>
      </c>
      <c r="C5" s="14">
        <v>0.7099047639499667</v>
      </c>
      <c r="D5" s="14">
        <v>1.0</v>
      </c>
      <c r="E5" s="14" t="s">
        <v>24</v>
      </c>
      <c r="F5" s="14">
        <f t="shared" si="1"/>
        <v>1</v>
      </c>
      <c r="J5" s="19" t="s">
        <v>31</v>
      </c>
      <c r="K5" s="20"/>
      <c r="L5" s="20"/>
      <c r="M5" s="21"/>
    </row>
    <row r="6">
      <c r="J6" s="19"/>
      <c r="K6" s="20"/>
      <c r="L6" s="20"/>
      <c r="M6" s="21"/>
    </row>
    <row r="7">
      <c r="J7" s="22" t="s">
        <v>32</v>
      </c>
      <c r="K7" s="23" t="s">
        <v>33</v>
      </c>
      <c r="L7" s="23" t="s">
        <v>34</v>
      </c>
      <c r="M7" s="24"/>
    </row>
    <row r="8">
      <c r="J8" s="19" t="s">
        <v>35</v>
      </c>
      <c r="K8" s="20" t="s">
        <v>36</v>
      </c>
      <c r="L8" s="20"/>
      <c r="M8" s="21"/>
    </row>
    <row r="9">
      <c r="I9" s="25"/>
      <c r="J9" s="26" t="s">
        <v>37</v>
      </c>
      <c r="K9" s="26" t="s">
        <v>38</v>
      </c>
      <c r="L9" s="26" t="s">
        <v>39</v>
      </c>
      <c r="M9" s="27" t="s">
        <v>40</v>
      </c>
    </row>
    <row r="10">
      <c r="I10" s="25"/>
      <c r="J10" s="28" t="s">
        <v>41</v>
      </c>
      <c r="K10" s="28" t="s">
        <v>42</v>
      </c>
      <c r="L10" s="28" t="s">
        <v>43</v>
      </c>
      <c r="M10" s="29" t="s">
        <v>44</v>
      </c>
    </row>
    <row r="11">
      <c r="J11" s="30" t="s">
        <v>45</v>
      </c>
      <c r="K11" s="31" t="s">
        <v>46</v>
      </c>
      <c r="L11" s="31" t="s">
        <v>47</v>
      </c>
      <c r="M11" s="32" t="s">
        <v>48</v>
      </c>
    </row>
    <row r="14">
      <c r="K14" s="33"/>
    </row>
    <row r="15">
      <c r="K15" s="34"/>
    </row>
    <row r="16">
      <c r="K16" s="35"/>
    </row>
    <row r="21" ht="15.75" customHeight="1"/>
    <row r="22" ht="15.75" customHeight="1">
      <c r="A22" s="36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36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>
      <c r="A40" s="36"/>
    </row>
    <row r="41" ht="15.75" customHeight="1"/>
    <row r="42" ht="15.75" customHeight="1"/>
    <row r="43" ht="15.75" customHeight="1"/>
    <row r="44" ht="15.75" customHeight="1"/>
    <row r="45" ht="15.75" customHeight="1">
      <c r="A45" s="36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2016-01-26T17:05:04Z</dcterms:created>
  <dc:creator>Amber Davis</dc:creator>
</cp:coreProperties>
</file>